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 2023\OBRASCI JAVNI NATJEČAJ 2023. - BRANITELJI\"/>
    </mc:Choice>
  </mc:AlternateContent>
  <bookViews>
    <workbookView xWindow="0" yWindow="0" windowWidth="15630" windowHeight="11655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<sst xmlns="http://schemas.openxmlformats.org/spreadsheetml/2006/main" count="186" uniqueCount="136">
  <si>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</si>
  <si>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</si>
  <si>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</si>
  <si>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</si>
  <si>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</si>
  <si>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</si>
  <si>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</si>
  <si>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</si>
  <si>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</si>
  <si>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</si>
  <si>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</si>
  <si>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</si>
  <si>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</si>
  <si>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</si>
  <si>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</si>
  <si>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</si>
  <si>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</si>
  <si>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</si>
  <si>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</si>
  <si>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</si>
  <si>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</si>
  <si>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</si>
  <si>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</si>
  <si>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</si>
  <si>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</si>
  <si>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</si>
  <si>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</si>
  <si>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</si>
  <si>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</si>
  <si>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</si>
  <si>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</si>
  <si>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</si>
  <si>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</si>
  <si>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</si>
  <si>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</si>
  <si>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</si>
  <si>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</si>
  <si>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</si>
  <si>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</si>
  <si>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</si>
  <si>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</si>
  <si>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</si>
  <si>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</si>
  <si>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</si>
  <si>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</si>
  <si>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</si>
  <si>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</si>
  <si>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</si>
  <si>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</si>
  <si>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</si>
  <si>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</si>
  <si>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</si>
  <si>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</si>
  <si>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</si>
  <si>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</si>
  <si>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</si>
  <si>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</si>
  <si>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</si>
  <si>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</si>
  <si>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</si>
  <si>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</si>
  <si>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</si>
  <si>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</si>
  <si>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</si>
  <si>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</si>
  <si>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</si>
  <si>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</si>
  <si>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</si>
  <si>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</si>
  <si>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</si>
  <si>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</si>
  <si>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</si>
  <si>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</si>
  <si>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</si>
  <si>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</si>
  <si>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</si>
  <si>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</si>
  <si>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</si>
  <si>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</si>
  <si>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</si>
  <si>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</si>
  <si>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</si>
  <si>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</si>
  <si>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</si>
  <si>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</si>
  <si>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</si>
  <si>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</si>
  <si>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</si>
  <si>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</si>
  <si>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</si>
  <si>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</si>
  <si>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</si>
  <si>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</si>
  <si>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</si>
  <si>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</si>
  <si>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</si>
  <si>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</si>
  <si>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</si>
  <si>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</si>
  <si>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</si>
  <si>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</si>
  <si>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</si>
  <si>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</si>
  <si>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</si>
  <si>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</si>
  <si>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</si>
  <si>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</si>
  <si>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</si>
  <si>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</si>
  <si>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</si>
  <si>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</si>
  <si>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</si>
  <si>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</si>
  <si>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</si>
  <si>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</si>
  <si>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</si>
  <si>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</si>
  <si>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</si>
  <si>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</si>
  <si>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</si>
  <si>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</si>
  <si>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</si>
  <si>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</si>
  <si>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</si>
  <si>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</si>
  <si>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</si>
  <si>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</si>
  <si>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</si>
  <si>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</si>
  <si>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</si>
  <si>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</si>
  <si>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</si>
  <si>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</si>
  <si>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</si>
  <si>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u maksimalnom iznosu do 25 % vrijednosti proračuna projekta koji se traži od Grada Zagreba ili od odobrenih sredstava. </t>
    </r>
  </si>
  <si>
    <t xml:space="preserve">Javni natječaj za financiranje programa i projekata udruga iz područja branitelja iz Domovinskog rata i njihovih obitelji, boraca II. svjetskog rata i civilnih invalida rata iz Proračuna Grada Zagreba za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</si>
</sst>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zoomScale="80" zoomScaleNormal="80" workbookViewId="0">
      <selection activeCell="B10" sqref="B10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76" t="s">
        <v>135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84"/>
      <c r="C17" s="84"/>
      <c r="D17" s="84"/>
      <c r="E17" s="8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85" t="s">
        <v>5</v>
      </c>
      <c r="B19" s="85"/>
      <c r="C19" s="85"/>
      <c r="D19" s="85"/>
      <c r="E19" s="85"/>
      <c r="F19" s="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86"/>
      <c r="C20" s="86"/>
      <c r="D20" s="86"/>
      <c r="E20" s="86"/>
      <c r="F20" s="8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87" t="s">
        <v>6</v>
      </c>
      <c r="B21" s="87"/>
      <c r="C21" s="87" t="s">
        <v>7</v>
      </c>
      <c r="D21" s="87"/>
      <c r="E21" s="87"/>
      <c r="F21" s="87"/>
      <c r="G21" s="3"/>
      <c r="H21" s="87" t="s">
        <v>8</v>
      </c>
      <c r="I21" s="87"/>
      <c r="J21" s="87"/>
      <c r="K21" s="8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88" t="s">
        <v>9</v>
      </c>
      <c r="B22" s="88"/>
      <c r="C22" s="88"/>
      <c r="D22" s="88"/>
      <c r="E22" s="88"/>
      <c r="F22" s="88"/>
      <c r="G22" s="12"/>
      <c r="H22" s="88" t="s">
        <v>10</v>
      </c>
      <c r="I22" s="88"/>
      <c r="J22" s="88"/>
      <c r="K22" s="8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89" t="s">
        <v>133</v>
      </c>
      <c r="B23" s="89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131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90" t="s">
        <v>26</v>
      </c>
      <c r="B34" s="90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89" t="s">
        <v>132</v>
      </c>
      <c r="B36" s="89"/>
      <c r="C36" s="13" t="s">
        <v>27</v>
      </c>
      <c r="D36" s="91" t="s">
        <v>28</v>
      </c>
      <c r="E36" s="91"/>
      <c r="F36" s="13" t="s">
        <v>14</v>
      </c>
      <c r="G36" s="3"/>
      <c r="H36" s="13" t="s">
        <v>27</v>
      </c>
      <c r="I36" s="91" t="s">
        <v>28</v>
      </c>
      <c r="J36" s="91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92"/>
      <c r="E37" s="92"/>
      <c r="F37" s="21"/>
      <c r="G37" s="3"/>
      <c r="H37" s="22">
        <f t="shared" ref="H37:H46" si="4">C37*7.5345</f>
        <v>0</v>
      </c>
      <c r="I37" s="93">
        <f t="shared" ref="I37:I46" si="5">D37</f>
        <v>0</v>
      </c>
      <c r="J37" s="93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92"/>
      <c r="E38" s="92"/>
      <c r="F38" s="21"/>
      <c r="G38" s="3"/>
      <c r="H38" s="22">
        <f t="shared" si="4"/>
        <v>0</v>
      </c>
      <c r="I38" s="93">
        <f t="shared" si="5"/>
        <v>0</v>
      </c>
      <c r="J38" s="93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92"/>
      <c r="E39" s="92"/>
      <c r="F39" s="21"/>
      <c r="G39" s="3"/>
      <c r="H39" s="22">
        <f t="shared" si="4"/>
        <v>0</v>
      </c>
      <c r="I39" s="93">
        <f t="shared" si="5"/>
        <v>0</v>
      </c>
      <c r="J39" s="93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92"/>
      <c r="E40" s="92"/>
      <c r="F40" s="21"/>
      <c r="G40" s="3"/>
      <c r="H40" s="22">
        <f t="shared" si="4"/>
        <v>0</v>
      </c>
      <c r="I40" s="93">
        <f t="shared" si="5"/>
        <v>0</v>
      </c>
      <c r="J40" s="93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92"/>
      <c r="E41" s="92"/>
      <c r="F41" s="21"/>
      <c r="G41" s="3"/>
      <c r="H41" s="22">
        <f t="shared" si="4"/>
        <v>0</v>
      </c>
      <c r="I41" s="93">
        <f t="shared" si="5"/>
        <v>0</v>
      </c>
      <c r="J41" s="93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92"/>
      <c r="E42" s="92"/>
      <c r="F42" s="21"/>
      <c r="G42" s="3"/>
      <c r="H42" s="22">
        <f t="shared" si="4"/>
        <v>0</v>
      </c>
      <c r="I42" s="93">
        <f t="shared" si="5"/>
        <v>0</v>
      </c>
      <c r="J42" s="93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92"/>
      <c r="E43" s="92"/>
      <c r="F43" s="21"/>
      <c r="G43" s="3"/>
      <c r="H43" s="22">
        <f t="shared" si="4"/>
        <v>0</v>
      </c>
      <c r="I43" s="93">
        <f t="shared" si="5"/>
        <v>0</v>
      </c>
      <c r="J43" s="93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92"/>
      <c r="E44" s="92"/>
      <c r="F44" s="21"/>
      <c r="G44" s="3"/>
      <c r="H44" s="22">
        <f t="shared" si="4"/>
        <v>0</v>
      </c>
      <c r="I44" s="93">
        <f t="shared" si="5"/>
        <v>0</v>
      </c>
      <c r="J44" s="93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92"/>
      <c r="E45" s="92"/>
      <c r="F45" s="21"/>
      <c r="G45" s="3"/>
      <c r="H45" s="22">
        <f t="shared" si="4"/>
        <v>0</v>
      </c>
      <c r="I45" s="93">
        <f t="shared" si="5"/>
        <v>0</v>
      </c>
      <c r="J45" s="93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92"/>
      <c r="E46" s="92"/>
      <c r="F46" s="21"/>
      <c r="G46" s="3"/>
      <c r="H46" s="22">
        <f t="shared" si="4"/>
        <v>0</v>
      </c>
      <c r="I46" s="93">
        <f t="shared" si="5"/>
        <v>0</v>
      </c>
      <c r="J46" s="93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90" t="s">
        <v>39</v>
      </c>
      <c r="B47" s="90"/>
      <c r="C47" s="26">
        <f>SUM(C37:C46)</f>
        <v>0</v>
      </c>
      <c r="D47" s="94"/>
      <c r="E47" s="94"/>
      <c r="F47" s="26">
        <f>SUM(F37:F46)</f>
        <v>0</v>
      </c>
      <c r="G47" s="3"/>
      <c r="H47" s="28">
        <f>SUM(H37:H46)</f>
        <v>0</v>
      </c>
      <c r="I47" s="94"/>
      <c r="J47" s="94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89" t="s">
        <v>40</v>
      </c>
      <c r="B49" s="89"/>
      <c r="C49" s="13" t="s">
        <v>41</v>
      </c>
      <c r="D49" s="87" t="s">
        <v>42</v>
      </c>
      <c r="E49" s="87"/>
      <c r="F49" s="13" t="s">
        <v>14</v>
      </c>
      <c r="G49" s="12"/>
      <c r="H49" s="13" t="s">
        <v>41</v>
      </c>
      <c r="I49" s="87" t="s">
        <v>42</v>
      </c>
      <c r="J49" s="87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95"/>
      <c r="E50" s="95"/>
      <c r="F50" s="32"/>
      <c r="G50" s="3"/>
      <c r="H50" s="22">
        <f t="shared" ref="H50:H69" si="7">C50*7.5345</f>
        <v>0</v>
      </c>
      <c r="I50" s="95">
        <f t="shared" ref="I50:I69" si="8">D50</f>
        <v>0</v>
      </c>
      <c r="J50" s="95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95"/>
      <c r="E51" s="95"/>
      <c r="F51" s="32"/>
      <c r="G51" s="3"/>
      <c r="H51" s="22">
        <f t="shared" si="7"/>
        <v>0</v>
      </c>
      <c r="I51" s="95">
        <f t="shared" si="8"/>
        <v>0</v>
      </c>
      <c r="J51" s="95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95"/>
      <c r="E52" s="95"/>
      <c r="F52" s="32"/>
      <c r="G52" s="3"/>
      <c r="H52" s="22">
        <f t="shared" si="7"/>
        <v>0</v>
      </c>
      <c r="I52" s="95">
        <f t="shared" si="8"/>
        <v>0</v>
      </c>
      <c r="J52" s="95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95"/>
      <c r="E53" s="95"/>
      <c r="F53" s="32"/>
      <c r="G53" s="3"/>
      <c r="H53" s="22">
        <f t="shared" si="7"/>
        <v>0</v>
      </c>
      <c r="I53" s="95">
        <f t="shared" si="8"/>
        <v>0</v>
      </c>
      <c r="J53" s="95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95"/>
      <c r="E54" s="95"/>
      <c r="F54" s="32"/>
      <c r="G54" s="3"/>
      <c r="H54" s="22">
        <f t="shared" si="7"/>
        <v>0</v>
      </c>
      <c r="I54" s="95">
        <f t="shared" si="8"/>
        <v>0</v>
      </c>
      <c r="J54" s="95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95"/>
      <c r="E55" s="95"/>
      <c r="F55" s="32"/>
      <c r="G55" s="3"/>
      <c r="H55" s="22">
        <f t="shared" si="7"/>
        <v>0</v>
      </c>
      <c r="I55" s="95">
        <f t="shared" si="8"/>
        <v>0</v>
      </c>
      <c r="J55" s="95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95"/>
      <c r="E56" s="95"/>
      <c r="F56" s="32"/>
      <c r="G56" s="3"/>
      <c r="H56" s="22">
        <f t="shared" si="7"/>
        <v>0</v>
      </c>
      <c r="I56" s="95">
        <f t="shared" si="8"/>
        <v>0</v>
      </c>
      <c r="J56" s="95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95"/>
      <c r="E57" s="95"/>
      <c r="F57" s="32"/>
      <c r="G57" s="3"/>
      <c r="H57" s="22">
        <f t="shared" si="7"/>
        <v>0</v>
      </c>
      <c r="I57" s="95">
        <f t="shared" si="8"/>
        <v>0</v>
      </c>
      <c r="J57" s="95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95"/>
      <c r="E58" s="95"/>
      <c r="F58" s="32"/>
      <c r="G58" s="3"/>
      <c r="H58" s="22">
        <f t="shared" si="7"/>
        <v>0</v>
      </c>
      <c r="I58" s="95">
        <f t="shared" si="8"/>
        <v>0</v>
      </c>
      <c r="J58" s="95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95"/>
      <c r="E59" s="95"/>
      <c r="F59" s="32"/>
      <c r="G59" s="3"/>
      <c r="H59" s="22">
        <f t="shared" si="7"/>
        <v>0</v>
      </c>
      <c r="I59" s="95">
        <f t="shared" si="8"/>
        <v>0</v>
      </c>
      <c r="J59" s="95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95"/>
      <c r="E60" s="95"/>
      <c r="F60" s="32"/>
      <c r="G60" s="3"/>
      <c r="H60" s="22">
        <f t="shared" si="7"/>
        <v>0</v>
      </c>
      <c r="I60" s="95">
        <f t="shared" si="8"/>
        <v>0</v>
      </c>
      <c r="J60" s="95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95"/>
      <c r="E61" s="95"/>
      <c r="F61" s="32"/>
      <c r="G61" s="3"/>
      <c r="H61" s="22">
        <f t="shared" si="7"/>
        <v>0</v>
      </c>
      <c r="I61" s="95">
        <f t="shared" si="8"/>
        <v>0</v>
      </c>
      <c r="J61" s="95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95"/>
      <c r="E62" s="95"/>
      <c r="F62" s="32"/>
      <c r="G62" s="3"/>
      <c r="H62" s="22">
        <f t="shared" si="7"/>
        <v>0</v>
      </c>
      <c r="I62" s="95">
        <f t="shared" si="8"/>
        <v>0</v>
      </c>
      <c r="J62" s="95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95"/>
      <c r="E63" s="95"/>
      <c r="F63" s="32"/>
      <c r="G63" s="3"/>
      <c r="H63" s="22">
        <f t="shared" si="7"/>
        <v>0</v>
      </c>
      <c r="I63" s="95">
        <f t="shared" si="8"/>
        <v>0</v>
      </c>
      <c r="J63" s="95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95"/>
      <c r="E64" s="95"/>
      <c r="F64" s="32"/>
      <c r="G64" s="3"/>
      <c r="H64" s="22">
        <f t="shared" si="7"/>
        <v>0</v>
      </c>
      <c r="I64" s="95">
        <f t="shared" si="8"/>
        <v>0</v>
      </c>
      <c r="J64" s="95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95"/>
      <c r="E65" s="95"/>
      <c r="F65" s="32"/>
      <c r="G65" s="3"/>
      <c r="H65" s="22">
        <f t="shared" si="7"/>
        <v>0</v>
      </c>
      <c r="I65" s="95">
        <f t="shared" si="8"/>
        <v>0</v>
      </c>
      <c r="J65" s="95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95"/>
      <c r="E66" s="95"/>
      <c r="F66" s="32"/>
      <c r="G66" s="3"/>
      <c r="H66" s="22">
        <f t="shared" si="7"/>
        <v>0</v>
      </c>
      <c r="I66" s="95">
        <f t="shared" si="8"/>
        <v>0</v>
      </c>
      <c r="J66" s="95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95"/>
      <c r="E67" s="95"/>
      <c r="F67" s="32"/>
      <c r="G67" s="3"/>
      <c r="H67" s="22">
        <f t="shared" si="7"/>
        <v>0</v>
      </c>
      <c r="I67" s="95">
        <f t="shared" si="8"/>
        <v>0</v>
      </c>
      <c r="J67" s="95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95"/>
      <c r="E68" s="95"/>
      <c r="F68" s="32"/>
      <c r="G68" s="3"/>
      <c r="H68" s="22">
        <f t="shared" si="7"/>
        <v>0</v>
      </c>
      <c r="I68" s="95">
        <f t="shared" si="8"/>
        <v>0</v>
      </c>
      <c r="J68" s="95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95"/>
      <c r="E69" s="95"/>
      <c r="F69" s="32"/>
      <c r="G69" s="3"/>
      <c r="H69" s="22">
        <f t="shared" si="7"/>
        <v>0</v>
      </c>
      <c r="I69" s="95">
        <f t="shared" si="8"/>
        <v>0</v>
      </c>
      <c r="J69" s="95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90" t="s">
        <v>39</v>
      </c>
      <c r="B70" s="90"/>
      <c r="C70" s="26">
        <f>SUM(C50:C69)</f>
        <v>0</v>
      </c>
      <c r="D70" s="96"/>
      <c r="E70" s="96"/>
      <c r="F70" s="26">
        <f>SUM(F50:F69)</f>
        <v>0</v>
      </c>
      <c r="G70" s="3"/>
      <c r="H70" s="28">
        <f>SUM(H50:H69)</f>
        <v>0</v>
      </c>
      <c r="I70" s="96"/>
      <c r="J70" s="96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89" t="s">
        <v>134</v>
      </c>
      <c r="B72" s="89"/>
      <c r="C72" s="13" t="s">
        <v>41</v>
      </c>
      <c r="D72" s="87" t="s">
        <v>63</v>
      </c>
      <c r="E72" s="87"/>
      <c r="F72" s="13" t="s">
        <v>14</v>
      </c>
      <c r="G72" s="3"/>
      <c r="H72" s="13" t="s">
        <v>41</v>
      </c>
      <c r="I72" s="87" t="s">
        <v>63</v>
      </c>
      <c r="J72" s="87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97"/>
      <c r="E73" s="97"/>
      <c r="F73" s="38"/>
      <c r="G73" s="3"/>
      <c r="H73" s="22">
        <f t="shared" ref="H73:H82" si="10">C73*7.5345</f>
        <v>0</v>
      </c>
      <c r="I73" s="97">
        <f t="shared" ref="I73:I82" si="11">D73</f>
        <v>0</v>
      </c>
      <c r="J73" s="97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97"/>
      <c r="E74" s="97"/>
      <c r="F74" s="38"/>
      <c r="G74" s="3"/>
      <c r="H74" s="22">
        <f t="shared" si="10"/>
        <v>0</v>
      </c>
      <c r="I74" s="97">
        <f t="shared" si="11"/>
        <v>0</v>
      </c>
      <c r="J74" s="97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97"/>
      <c r="E75" s="97"/>
      <c r="F75" s="38"/>
      <c r="G75" s="3"/>
      <c r="H75" s="22">
        <f t="shared" si="10"/>
        <v>0</v>
      </c>
      <c r="I75" s="97">
        <f t="shared" si="11"/>
        <v>0</v>
      </c>
      <c r="J75" s="97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97"/>
      <c r="E76" s="97"/>
      <c r="F76" s="38"/>
      <c r="G76" s="3"/>
      <c r="H76" s="22">
        <f t="shared" si="10"/>
        <v>0</v>
      </c>
      <c r="I76" s="97">
        <f t="shared" si="11"/>
        <v>0</v>
      </c>
      <c r="J76" s="97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97"/>
      <c r="E77" s="97"/>
      <c r="F77" s="38"/>
      <c r="G77" s="3"/>
      <c r="H77" s="22">
        <f t="shared" si="10"/>
        <v>0</v>
      </c>
      <c r="I77" s="97">
        <f t="shared" si="11"/>
        <v>0</v>
      </c>
      <c r="J77" s="97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97"/>
      <c r="E78" s="97"/>
      <c r="F78" s="38"/>
      <c r="G78" s="3"/>
      <c r="H78" s="22">
        <f t="shared" si="10"/>
        <v>0</v>
      </c>
      <c r="I78" s="97">
        <f t="shared" si="11"/>
        <v>0</v>
      </c>
      <c r="J78" s="97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97"/>
      <c r="E79" s="97"/>
      <c r="F79" s="38"/>
      <c r="G79" s="3"/>
      <c r="H79" s="22">
        <f t="shared" si="10"/>
        <v>0</v>
      </c>
      <c r="I79" s="97">
        <f t="shared" si="11"/>
        <v>0</v>
      </c>
      <c r="J79" s="97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97"/>
      <c r="E80" s="97"/>
      <c r="F80" s="38"/>
      <c r="G80" s="3"/>
      <c r="H80" s="22">
        <f t="shared" si="10"/>
        <v>0</v>
      </c>
      <c r="I80" s="97">
        <f t="shared" si="11"/>
        <v>0</v>
      </c>
      <c r="J80" s="97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97"/>
      <c r="E81" s="97"/>
      <c r="F81" s="38"/>
      <c r="G81" s="3"/>
      <c r="H81" s="22">
        <f t="shared" si="10"/>
        <v>0</v>
      </c>
      <c r="I81" s="97">
        <f t="shared" si="11"/>
        <v>0</v>
      </c>
      <c r="J81" s="97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97"/>
      <c r="E82" s="97"/>
      <c r="F82" s="38"/>
      <c r="G82" s="3"/>
      <c r="H82" s="22">
        <f t="shared" si="10"/>
        <v>0</v>
      </c>
      <c r="I82" s="97">
        <f t="shared" si="11"/>
        <v>0</v>
      </c>
      <c r="J82" s="97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90" t="s">
        <v>39</v>
      </c>
      <c r="B83" s="90"/>
      <c r="C83" s="26">
        <f>SUM(C73:C82)</f>
        <v>0</v>
      </c>
      <c r="D83" s="98"/>
      <c r="E83" s="98"/>
      <c r="F83" s="26">
        <f>SUM(F73:F82)</f>
        <v>0</v>
      </c>
      <c r="G83" s="3"/>
      <c r="H83" s="28">
        <f>SUM(H73:H82)</f>
        <v>0</v>
      </c>
      <c r="I83" s="98"/>
      <c r="J83" s="98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89" t="s">
        <v>74</v>
      </c>
      <c r="B86" s="89"/>
      <c r="C86" s="13" t="s">
        <v>41</v>
      </c>
      <c r="D86" s="87" t="s">
        <v>63</v>
      </c>
      <c r="E86" s="87"/>
      <c r="F86" s="13" t="s">
        <v>14</v>
      </c>
      <c r="G86" s="3"/>
      <c r="H86" s="13" t="s">
        <v>41</v>
      </c>
      <c r="I86" s="87" t="s">
        <v>63</v>
      </c>
      <c r="J86" s="87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97"/>
      <c r="E87" s="97"/>
      <c r="F87" s="38"/>
      <c r="G87" s="3"/>
      <c r="H87" s="22">
        <f t="shared" ref="H87:H106" si="13">C87*7.5345</f>
        <v>0</v>
      </c>
      <c r="I87" s="97">
        <f t="shared" ref="I87:I106" si="14">D87</f>
        <v>0</v>
      </c>
      <c r="J87" s="97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97"/>
      <c r="E88" s="97"/>
      <c r="F88" s="38"/>
      <c r="G88" s="3"/>
      <c r="H88" s="22">
        <f t="shared" si="13"/>
        <v>0</v>
      </c>
      <c r="I88" s="97">
        <f t="shared" si="14"/>
        <v>0</v>
      </c>
      <c r="J88" s="97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97"/>
      <c r="E89" s="97"/>
      <c r="F89" s="38"/>
      <c r="G89" s="3"/>
      <c r="H89" s="22">
        <f t="shared" si="13"/>
        <v>0</v>
      </c>
      <c r="I89" s="97">
        <f t="shared" si="14"/>
        <v>0</v>
      </c>
      <c r="J89" s="97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97"/>
      <c r="E90" s="97"/>
      <c r="F90" s="38"/>
      <c r="G90" s="3"/>
      <c r="H90" s="22">
        <f t="shared" si="13"/>
        <v>0</v>
      </c>
      <c r="I90" s="97">
        <f t="shared" si="14"/>
        <v>0</v>
      </c>
      <c r="J90" s="97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97"/>
      <c r="E91" s="97"/>
      <c r="F91" s="38"/>
      <c r="G91" s="3"/>
      <c r="H91" s="22">
        <f t="shared" si="13"/>
        <v>0</v>
      </c>
      <c r="I91" s="97">
        <f t="shared" si="14"/>
        <v>0</v>
      </c>
      <c r="J91" s="97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97"/>
      <c r="E92" s="97"/>
      <c r="F92" s="38"/>
      <c r="G92" s="3"/>
      <c r="H92" s="22">
        <f t="shared" si="13"/>
        <v>0</v>
      </c>
      <c r="I92" s="97">
        <f t="shared" si="14"/>
        <v>0</v>
      </c>
      <c r="J92" s="97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97"/>
      <c r="E93" s="97"/>
      <c r="F93" s="38"/>
      <c r="G93" s="3"/>
      <c r="H93" s="22">
        <f t="shared" si="13"/>
        <v>0</v>
      </c>
      <c r="I93" s="97">
        <f t="shared" si="14"/>
        <v>0</v>
      </c>
      <c r="J93" s="97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97"/>
      <c r="E94" s="97"/>
      <c r="F94" s="38"/>
      <c r="G94" s="3"/>
      <c r="H94" s="22">
        <f t="shared" si="13"/>
        <v>0</v>
      </c>
      <c r="I94" s="97">
        <f t="shared" si="14"/>
        <v>0</v>
      </c>
      <c r="J94" s="97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97"/>
      <c r="E95" s="97"/>
      <c r="F95" s="38"/>
      <c r="G95" s="3"/>
      <c r="H95" s="22">
        <f t="shared" si="13"/>
        <v>0</v>
      </c>
      <c r="I95" s="97">
        <f t="shared" si="14"/>
        <v>0</v>
      </c>
      <c r="J95" s="97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97"/>
      <c r="E96" s="97"/>
      <c r="F96" s="38"/>
      <c r="G96" s="3"/>
      <c r="H96" s="22">
        <f t="shared" si="13"/>
        <v>0</v>
      </c>
      <c r="I96" s="97">
        <f t="shared" si="14"/>
        <v>0</v>
      </c>
      <c r="J96" s="97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97"/>
      <c r="E97" s="97"/>
      <c r="F97" s="38"/>
      <c r="G97" s="3"/>
      <c r="H97" s="22">
        <f t="shared" si="13"/>
        <v>0</v>
      </c>
      <c r="I97" s="97">
        <f t="shared" si="14"/>
        <v>0</v>
      </c>
      <c r="J97" s="97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97"/>
      <c r="E98" s="97"/>
      <c r="F98" s="38"/>
      <c r="G98" s="3"/>
      <c r="H98" s="22">
        <f t="shared" si="13"/>
        <v>0</v>
      </c>
      <c r="I98" s="97">
        <f t="shared" si="14"/>
        <v>0</v>
      </c>
      <c r="J98" s="97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97"/>
      <c r="E99" s="97"/>
      <c r="F99" s="38"/>
      <c r="G99" s="3"/>
      <c r="H99" s="22">
        <f t="shared" si="13"/>
        <v>0</v>
      </c>
      <c r="I99" s="97">
        <f t="shared" si="14"/>
        <v>0</v>
      </c>
      <c r="J99" s="97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97"/>
      <c r="E100" s="97"/>
      <c r="F100" s="38"/>
      <c r="G100" s="3"/>
      <c r="H100" s="22">
        <f t="shared" si="13"/>
        <v>0</v>
      </c>
      <c r="I100" s="97">
        <f t="shared" si="14"/>
        <v>0</v>
      </c>
      <c r="J100" s="97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97"/>
      <c r="E101" s="97"/>
      <c r="F101" s="38"/>
      <c r="G101" s="3"/>
      <c r="H101" s="22">
        <f t="shared" si="13"/>
        <v>0</v>
      </c>
      <c r="I101" s="97">
        <f t="shared" si="14"/>
        <v>0</v>
      </c>
      <c r="J101" s="97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97"/>
      <c r="E102" s="97"/>
      <c r="F102" s="38"/>
      <c r="G102" s="3"/>
      <c r="H102" s="22">
        <f t="shared" si="13"/>
        <v>0</v>
      </c>
      <c r="I102" s="97">
        <f t="shared" si="14"/>
        <v>0</v>
      </c>
      <c r="J102" s="97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97"/>
      <c r="E103" s="97"/>
      <c r="F103" s="38"/>
      <c r="G103" s="3"/>
      <c r="H103" s="22">
        <f t="shared" si="13"/>
        <v>0</v>
      </c>
      <c r="I103" s="97">
        <f t="shared" si="14"/>
        <v>0</v>
      </c>
      <c r="J103" s="97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97"/>
      <c r="E104" s="97"/>
      <c r="F104" s="38"/>
      <c r="G104" s="3"/>
      <c r="H104" s="22">
        <f t="shared" si="13"/>
        <v>0</v>
      </c>
      <c r="I104" s="97">
        <f t="shared" si="14"/>
        <v>0</v>
      </c>
      <c r="J104" s="97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97"/>
      <c r="E105" s="97"/>
      <c r="F105" s="38"/>
      <c r="G105" s="3"/>
      <c r="H105" s="22">
        <f t="shared" si="13"/>
        <v>0</v>
      </c>
      <c r="I105" s="97">
        <f t="shared" si="14"/>
        <v>0</v>
      </c>
      <c r="J105" s="97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97"/>
      <c r="E106" s="97"/>
      <c r="F106" s="38"/>
      <c r="G106" s="3"/>
      <c r="H106" s="22">
        <f t="shared" si="13"/>
        <v>0</v>
      </c>
      <c r="I106" s="97">
        <f t="shared" si="14"/>
        <v>0</v>
      </c>
      <c r="J106" s="97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90" t="s">
        <v>39</v>
      </c>
      <c r="B107" s="90"/>
      <c r="C107" s="26">
        <f>SUM(C87:C106)</f>
        <v>0</v>
      </c>
      <c r="D107" s="99"/>
      <c r="E107" s="99"/>
      <c r="F107" s="26">
        <f>SUM(F87:F106)</f>
        <v>0</v>
      </c>
      <c r="G107" s="3"/>
      <c r="H107" s="28">
        <f>SUM(H87:H106)</f>
        <v>0</v>
      </c>
      <c r="I107" s="99"/>
      <c r="J107" s="99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88" t="s">
        <v>95</v>
      </c>
      <c r="B109" s="88"/>
      <c r="C109" s="88"/>
      <c r="D109" s="88"/>
      <c r="E109" s="88"/>
      <c r="F109" s="88"/>
      <c r="G109" s="12"/>
      <c r="H109" s="88" t="s">
        <v>96</v>
      </c>
      <c r="I109" s="88"/>
      <c r="J109" s="88"/>
      <c r="K109" s="8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89" t="s">
        <v>97</v>
      </c>
      <c r="B110" s="89"/>
      <c r="C110" s="13" t="s">
        <v>41</v>
      </c>
      <c r="D110" s="100" t="s">
        <v>98</v>
      </c>
      <c r="E110" s="100"/>
      <c r="F110" s="40" t="s">
        <v>14</v>
      </c>
      <c r="G110" s="41"/>
      <c r="H110" s="13" t="s">
        <v>41</v>
      </c>
      <c r="I110" s="100" t="s">
        <v>98</v>
      </c>
      <c r="J110" s="100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97"/>
      <c r="E111" s="97"/>
      <c r="F111" s="38"/>
      <c r="G111" s="3"/>
      <c r="H111" s="22">
        <f t="shared" ref="H111:H120" si="16">C111*7.5345</f>
        <v>0</v>
      </c>
      <c r="I111" s="97">
        <f t="shared" ref="I111:I120" si="17">D111</f>
        <v>0</v>
      </c>
      <c r="J111" s="97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97"/>
      <c r="E112" s="97"/>
      <c r="F112" s="38"/>
      <c r="G112" s="3"/>
      <c r="H112" s="22">
        <f t="shared" si="16"/>
        <v>0</v>
      </c>
      <c r="I112" s="97">
        <f t="shared" si="17"/>
        <v>0</v>
      </c>
      <c r="J112" s="97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97"/>
      <c r="E113" s="97"/>
      <c r="F113" s="38"/>
      <c r="G113" s="3"/>
      <c r="H113" s="22">
        <f t="shared" si="16"/>
        <v>0</v>
      </c>
      <c r="I113" s="97">
        <f t="shared" si="17"/>
        <v>0</v>
      </c>
      <c r="J113" s="97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97"/>
      <c r="E114" s="97"/>
      <c r="F114" s="38"/>
      <c r="G114" s="3"/>
      <c r="H114" s="22">
        <f t="shared" si="16"/>
        <v>0</v>
      </c>
      <c r="I114" s="97">
        <f t="shared" si="17"/>
        <v>0</v>
      </c>
      <c r="J114" s="97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97"/>
      <c r="E115" s="97"/>
      <c r="F115" s="38"/>
      <c r="G115" s="3"/>
      <c r="H115" s="22">
        <f t="shared" si="16"/>
        <v>0</v>
      </c>
      <c r="I115" s="97">
        <f t="shared" si="17"/>
        <v>0</v>
      </c>
      <c r="J115" s="97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97"/>
      <c r="E116" s="97"/>
      <c r="F116" s="38"/>
      <c r="G116" s="3"/>
      <c r="H116" s="22">
        <f t="shared" si="16"/>
        <v>0</v>
      </c>
      <c r="I116" s="97">
        <f t="shared" si="17"/>
        <v>0</v>
      </c>
      <c r="J116" s="97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97"/>
      <c r="E117" s="97"/>
      <c r="F117" s="38"/>
      <c r="G117" s="3"/>
      <c r="H117" s="22">
        <f t="shared" si="16"/>
        <v>0</v>
      </c>
      <c r="I117" s="97">
        <f t="shared" si="17"/>
        <v>0</v>
      </c>
      <c r="J117" s="97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97"/>
      <c r="E118" s="97"/>
      <c r="F118" s="38"/>
      <c r="G118" s="3"/>
      <c r="H118" s="22">
        <f t="shared" si="16"/>
        <v>0</v>
      </c>
      <c r="I118" s="97">
        <f t="shared" si="17"/>
        <v>0</v>
      </c>
      <c r="J118" s="97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97"/>
      <c r="E119" s="97"/>
      <c r="F119" s="38"/>
      <c r="G119" s="3"/>
      <c r="H119" s="22">
        <f t="shared" si="16"/>
        <v>0</v>
      </c>
      <c r="I119" s="97">
        <f t="shared" si="17"/>
        <v>0</v>
      </c>
      <c r="J119" s="97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97"/>
      <c r="E120" s="97"/>
      <c r="F120" s="38"/>
      <c r="G120" s="3"/>
      <c r="H120" s="22">
        <f t="shared" si="16"/>
        <v>0</v>
      </c>
      <c r="I120" s="97">
        <f t="shared" si="17"/>
        <v>0</v>
      </c>
      <c r="J120" s="97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90" t="s">
        <v>39</v>
      </c>
      <c r="B121" s="90"/>
      <c r="C121" s="26">
        <f>SUM(C111:C120)</f>
        <v>0</v>
      </c>
      <c r="D121" s="99"/>
      <c r="E121" s="99"/>
      <c r="F121" s="26">
        <f>SUM(F111:F120)</f>
        <v>0</v>
      </c>
      <c r="G121" s="3"/>
      <c r="H121" s="28">
        <f>SUM(H111:H120)</f>
        <v>0</v>
      </c>
      <c r="I121" s="99"/>
      <c r="J121" s="99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1" t="s">
        <v>109</v>
      </c>
      <c r="C124" s="101"/>
      <c r="D124" s="8"/>
      <c r="E124" s="42"/>
      <c r="F124" s="42"/>
      <c r="G124" s="3"/>
      <c r="H124" s="102" t="s">
        <v>109</v>
      </c>
      <c r="I124" s="102"/>
      <c r="J124" s="102"/>
      <c r="K124" s="102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103" t="s">
        <v>110</v>
      </c>
      <c r="I125" s="103"/>
      <c r="J125" s="104">
        <f>C125*7.5345</f>
        <v>0</v>
      </c>
      <c r="K125" s="104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103" t="s">
        <v>111</v>
      </c>
      <c r="I126" s="103"/>
      <c r="J126" s="104">
        <f>C126*7.5345</f>
        <v>0</v>
      </c>
      <c r="K126" s="104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5" t="s">
        <v>112</v>
      </c>
      <c r="I127" s="105"/>
      <c r="J127" s="106">
        <f>SUM(J125:J126)</f>
        <v>0</v>
      </c>
      <c r="K127" s="106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7" t="s">
        <v>114</v>
      </c>
      <c r="D129" s="107"/>
      <c r="E129" s="107" t="s">
        <v>115</v>
      </c>
      <c r="F129" s="107"/>
      <c r="G129" s="3"/>
      <c r="H129" s="108" t="s">
        <v>113</v>
      </c>
      <c r="I129" s="108"/>
      <c r="J129" s="107" t="s">
        <v>115</v>
      </c>
      <c r="K129" s="10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109"/>
      <c r="D130" s="109"/>
      <c r="E130" s="110"/>
      <c r="F130" s="110"/>
      <c r="G130" s="3"/>
      <c r="H130" s="111" t="s">
        <v>116</v>
      </c>
      <c r="I130" s="111"/>
      <c r="J130" s="112">
        <f>E130*7.5345</f>
        <v>0</v>
      </c>
      <c r="K130" s="11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109"/>
      <c r="D131" s="109"/>
      <c r="E131" s="110"/>
      <c r="F131" s="110"/>
      <c r="G131" s="3"/>
      <c r="H131" s="111" t="s">
        <v>117</v>
      </c>
      <c r="I131" s="111"/>
      <c r="J131" s="112">
        <f>E131*7.5345</f>
        <v>0</v>
      </c>
      <c r="K131" s="11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109"/>
      <c r="D132" s="109"/>
      <c r="E132" s="110"/>
      <c r="F132" s="110"/>
      <c r="G132" s="3"/>
      <c r="H132" s="111" t="s">
        <v>118</v>
      </c>
      <c r="I132" s="111"/>
      <c r="J132" s="112">
        <f>E132*7.5345</f>
        <v>0</v>
      </c>
      <c r="K132" s="11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113"/>
      <c r="D133" s="113"/>
      <c r="E133" s="114">
        <f>SUM(E130:F132)</f>
        <v>0</v>
      </c>
      <c r="F133" s="114"/>
      <c r="G133" s="3"/>
      <c r="H133" s="115" t="s">
        <v>119</v>
      </c>
      <c r="I133" s="115"/>
      <c r="J133" s="116">
        <f>SUM(J130:K132)</f>
        <v>0</v>
      </c>
      <c r="K133" s="11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117"/>
      <c r="D135" s="117"/>
      <c r="E135" s="117"/>
      <c r="F135" s="117"/>
      <c r="G135" s="3"/>
      <c r="H135" s="108" t="s">
        <v>120</v>
      </c>
      <c r="I135" s="108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118">
        <f>SUM(F34,F47)</f>
        <v>0</v>
      </c>
      <c r="D136" s="118"/>
      <c r="E136" s="119" t="e">
        <f>C136/E143</f>
        <v>#DIV/0!</v>
      </c>
      <c r="F136" s="119"/>
      <c r="G136" s="3"/>
      <c r="H136" s="111" t="s">
        <v>121</v>
      </c>
      <c r="I136" s="11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118">
        <f>SUM(F70)</f>
        <v>0</v>
      </c>
      <c r="D137" s="118"/>
      <c r="E137" s="119" t="e">
        <f>C137/E143</f>
        <v>#DIV/0!</v>
      </c>
      <c r="F137" s="119"/>
      <c r="G137" s="3"/>
      <c r="H137" s="111" t="s">
        <v>122</v>
      </c>
      <c r="I137" s="11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118">
        <f>SUM(F83)</f>
        <v>0</v>
      </c>
      <c r="D138" s="118"/>
      <c r="E138" s="119" t="e">
        <f>C138/E143</f>
        <v>#DIV/0!</v>
      </c>
      <c r="F138" s="119"/>
      <c r="G138" s="3"/>
      <c r="H138" s="111" t="s">
        <v>123</v>
      </c>
      <c r="I138" s="11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118">
        <f>SUM(F107)</f>
        <v>0</v>
      </c>
      <c r="D139" s="118"/>
      <c r="E139" s="119" t="e">
        <f>C139/E143</f>
        <v>#DIV/0!</v>
      </c>
      <c r="F139" s="119"/>
      <c r="G139" s="3"/>
      <c r="H139" s="111" t="s">
        <v>124</v>
      </c>
      <c r="I139" s="11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118">
        <f>SUM(F121)</f>
        <v>0</v>
      </c>
      <c r="D140" s="118"/>
      <c r="E140" s="128" t="e">
        <f>C140/E143</f>
        <v>#DIV/0!</v>
      </c>
      <c r="F140" s="128"/>
      <c r="G140" s="3"/>
      <c r="H140" s="111" t="s">
        <v>125</v>
      </c>
      <c r="I140" s="11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129"/>
      <c r="D142" s="129"/>
      <c r="E142" s="130">
        <f>SUM(E133+E143)</f>
        <v>0</v>
      </c>
      <c r="F142" s="130"/>
      <c r="G142" s="3"/>
      <c r="H142" s="131" t="s">
        <v>126</v>
      </c>
      <c r="I142" s="131"/>
      <c r="J142" s="120">
        <f>E142*7.5345</f>
        <v>0</v>
      </c>
      <c r="K142" s="120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121"/>
      <c r="D143" s="121"/>
      <c r="E143" s="122">
        <f>SUM(F34,F47,F70,F83,F107,F121)</f>
        <v>0</v>
      </c>
      <c r="F143" s="122"/>
      <c r="G143" s="3"/>
      <c r="H143" s="123" t="s">
        <v>127</v>
      </c>
      <c r="I143" s="123"/>
      <c r="J143" s="124">
        <f>E143*7.5345</f>
        <v>0</v>
      </c>
      <c r="K143" s="12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125"/>
      <c r="E147" s="125"/>
      <c r="F147" s="12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126" t="s">
        <v>128</v>
      </c>
      <c r="E148" s="126"/>
      <c r="F148" s="12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125"/>
      <c r="E151" s="125"/>
      <c r="F151" s="12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127"/>
      <c r="E152" s="127"/>
      <c r="F152" s="12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Milena Suknaić</cp:lastModifiedBy>
  <cp:revision>7</cp:revision>
  <dcterms:created xsi:type="dcterms:W3CDTF">2012-11-06T10:02:08Z</dcterms:created>
  <dcterms:modified xsi:type="dcterms:W3CDTF">2023-01-26T10:02:16Z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